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480" windowHeight="10170"/>
  </bookViews>
  <sheets>
    <sheet name="4" sheetId="1" r:id="rId1"/>
  </sheets>
  <definedNames>
    <definedName name="_xlnm.Print_Area" localSheetId="0">'4'!$A$1:$Q$33</definedName>
  </definedNames>
  <calcPr calcId="125725" iterate="1" iterateCount="1"/>
</workbook>
</file>

<file path=xl/calcChain.xml><?xml version="1.0" encoding="utf-8"?>
<calcChain xmlns="http://schemas.openxmlformats.org/spreadsheetml/2006/main">
  <c r="Q10" i="1"/>
  <c r="M10"/>
  <c r="L10"/>
  <c r="I10"/>
  <c r="H10"/>
  <c r="G10"/>
  <c r="F10"/>
  <c r="E10"/>
  <c r="Q30"/>
  <c r="M30"/>
  <c r="L30"/>
  <c r="I30"/>
  <c r="H30"/>
  <c r="G30"/>
  <c r="F30"/>
  <c r="E30"/>
  <c r="M24"/>
  <c r="K24"/>
  <c r="L24"/>
  <c r="J24"/>
  <c r="J30"/>
  <c r="G17"/>
  <c r="E17"/>
  <c r="M16"/>
  <c r="Q15"/>
  <c r="M15"/>
  <c r="I15"/>
  <c r="H15"/>
  <c r="F15"/>
  <c r="F17" s="1"/>
  <c r="H24" l="1"/>
  <c r="I24"/>
</calcChain>
</file>

<file path=xl/sharedStrings.xml><?xml version="1.0" encoding="utf-8"?>
<sst xmlns="http://schemas.openxmlformats.org/spreadsheetml/2006/main" count="58" uniqueCount="47">
  <si>
    <t xml:space="preserve">Wydatki* na programy i projekty realizowane ze środków pochodzących z funduszy strukturalnych i Funduszu Spójności oraz pozostałe środki pochodzące ze źródeł zagranicznych nie podlegających zwrotowi. </t>
  </si>
  <si>
    <t>Lp.</t>
  </si>
  <si>
    <t>Projekt</t>
  </si>
  <si>
    <t>Kategoria interwencji funduszy strukturalnych</t>
  </si>
  <si>
    <t>Klasyfikacja (dział, rozdział,
paragraf)</t>
  </si>
  <si>
    <t>Wydatki
w okresie realizacji Projektu (całkowita wartość Projektu)
(6+7)</t>
  </si>
  <si>
    <t>w tym:</t>
  </si>
  <si>
    <t>Planowane wydatki</t>
  </si>
  <si>
    <t>Środki
z budżetu krajowego</t>
  </si>
  <si>
    <t>Środki
z budżetu UE</t>
  </si>
  <si>
    <t>2011 r.</t>
  </si>
  <si>
    <t>Wydatki razem (9+13)</t>
  </si>
  <si>
    <t>z tego:</t>
  </si>
  <si>
    <t>Środki z budżetu krajowego**</t>
  </si>
  <si>
    <t>Środki z budżetu UE</t>
  </si>
  <si>
    <t>Wydatki razem (10+11+12)</t>
  </si>
  <si>
    <t>z tego, źródła finansowania:</t>
  </si>
  <si>
    <t>Wydatki razem (14+15+16+17)</t>
  </si>
  <si>
    <t>pożyczki
i kredyty</t>
  </si>
  <si>
    <t>obligacje</t>
  </si>
  <si>
    <t>pozostałe**</t>
  </si>
  <si>
    <t>pozostałe</t>
  </si>
  <si>
    <t>Wydatki majątkowe razem:</t>
  </si>
  <si>
    <t>x</t>
  </si>
  <si>
    <t>1.1</t>
  </si>
  <si>
    <t>Program:</t>
  </si>
  <si>
    <r>
      <t xml:space="preserve">PROGRAM ROZWOJU OBSZARÓW WIEJSKICH
OŚ 3: Jakość życia na obszarach wiejskich i różnicowanie gospodarki wiejskiej
kod działania: 321 
Nazwa projektu: </t>
    </r>
    <r>
      <rPr>
        <b/>
        <sz val="8"/>
        <rFont val="Times New Roman"/>
        <family val="1"/>
        <charset val="238"/>
      </rPr>
      <t>program budowy przydomowych oczyszczalni ścieków oraz kanalizacji sanitarnej i wodociągu na terenie gminy Miłki</t>
    </r>
    <r>
      <rPr>
        <sz val="8"/>
        <rFont val="Times New Roman"/>
        <family val="1"/>
        <charset val="238"/>
      </rPr>
      <t xml:space="preserve">
</t>
    </r>
  </si>
  <si>
    <t>Priorytet:</t>
  </si>
  <si>
    <t>Działanie:</t>
  </si>
  <si>
    <t>Nazwa projektu:</t>
  </si>
  <si>
    <t>Razem wydatki:</t>
  </si>
  <si>
    <t>z tego: 2010 r.</t>
  </si>
  <si>
    <t>dz. 010
r. 01010
§ 6058, 6059</t>
  </si>
  <si>
    <t>2012 r.</t>
  </si>
  <si>
    <t>2013 r.***</t>
  </si>
  <si>
    <t>Wydatki bieżące razem:</t>
  </si>
  <si>
    <t xml:space="preserve"> </t>
  </si>
  <si>
    <t>Ogółem (1+2)</t>
  </si>
  <si>
    <t>* wydatki obejmują wydatki bieżące i majątkowe (dotyczące inwestycji rocznych i ujętych w wieloletnim programie inwestycyjnym)</t>
  </si>
  <si>
    <t>** środki własne jst, współfinansowanie z budżetu państwa oraz inne</t>
  </si>
  <si>
    <t>*** - rok 2013 do wykorzystania fakultatywnego</t>
  </si>
  <si>
    <t>921-92109-6057,6059</t>
  </si>
  <si>
    <t>2012r.</t>
  </si>
  <si>
    <t>2013r.</t>
  </si>
  <si>
    <t>2014 r.</t>
  </si>
  <si>
    <t>2015 r.***</t>
  </si>
  <si>
    <r>
      <rPr>
        <b/>
        <sz val="8"/>
        <rFont val="Times New Roman"/>
        <family val="1"/>
        <charset val="238"/>
      </rPr>
      <t>PROGRAM ROZWOJU OBSZARÓW WIEJSKICH</t>
    </r>
    <r>
      <rPr>
        <sz val="8"/>
        <rFont val="Times New Roman"/>
        <family val="1"/>
        <charset val="238"/>
      </rPr>
      <t xml:space="preserve">
OŚ : Odnowa i rozwój wsi
Nazwa projektu: Budowa świetlicy wiejskiej w Konopkach Nowych
(udział środków UE do 75 %)</t>
    </r>
  </si>
</sst>
</file>

<file path=xl/styles.xml><?xml version="1.0" encoding="utf-8"?>
<styleSheet xmlns="http://schemas.openxmlformats.org/spreadsheetml/2006/main">
  <fonts count="8">
    <font>
      <sz val="10"/>
      <name val="Arial CE"/>
      <charset val="238"/>
    </font>
    <font>
      <sz val="11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6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3" fillId="0" borderId="0" xfId="0" applyFont="1"/>
    <xf numFmtId="0" fontId="4" fillId="0" borderId="0" xfId="1" applyFont="1"/>
    <xf numFmtId="0" fontId="5" fillId="0" borderId="1" xfId="1" applyFont="1" applyBorder="1" applyAlignment="1">
      <alignment horizontal="center" vertical="center"/>
    </xf>
    <xf numFmtId="0" fontId="4" fillId="2" borderId="10" xfId="1" applyFont="1" applyFill="1" applyBorder="1" applyAlignment="1">
      <alignment vertical="center"/>
    </xf>
    <xf numFmtId="0" fontId="4" fillId="2" borderId="15" xfId="1" applyFont="1" applyFill="1" applyBorder="1" applyAlignment="1">
      <alignment vertical="center"/>
    </xf>
    <xf numFmtId="3" fontId="4" fillId="2" borderId="15" xfId="1" applyNumberFormat="1" applyFont="1" applyFill="1" applyBorder="1" applyAlignment="1">
      <alignment vertical="center"/>
    </xf>
    <xf numFmtId="3" fontId="4" fillId="2" borderId="21" xfId="1" applyNumberFormat="1" applyFont="1" applyFill="1" applyBorder="1" applyAlignment="1">
      <alignment vertical="center"/>
    </xf>
    <xf numFmtId="3" fontId="3" fillId="0" borderId="0" xfId="0" applyNumberFormat="1" applyFont="1"/>
    <xf numFmtId="0" fontId="7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vertical="center"/>
    </xf>
    <xf numFmtId="3" fontId="7" fillId="3" borderId="1" xfId="1" applyNumberFormat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right" vertical="center"/>
    </xf>
    <xf numFmtId="0" fontId="3" fillId="3" borderId="0" xfId="0" applyFont="1" applyFill="1"/>
    <xf numFmtId="0" fontId="4" fillId="2" borderId="22" xfId="1" applyFont="1" applyFill="1" applyBorder="1" applyAlignment="1">
      <alignment vertical="center"/>
    </xf>
    <xf numFmtId="3" fontId="4" fillId="2" borderId="22" xfId="1" applyNumberFormat="1" applyFont="1" applyFill="1" applyBorder="1" applyAlignment="1">
      <alignment vertical="center"/>
    </xf>
    <xf numFmtId="0" fontId="4" fillId="4" borderId="1" xfId="1" applyFont="1" applyFill="1" applyBorder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vertical="center"/>
    </xf>
    <xf numFmtId="3" fontId="7" fillId="5" borderId="6" xfId="1" applyNumberFormat="1" applyFont="1" applyFill="1" applyBorder="1" applyAlignment="1">
      <alignment horizontal="right" vertical="center"/>
    </xf>
    <xf numFmtId="0" fontId="7" fillId="5" borderId="6" xfId="1" applyFont="1" applyFill="1" applyBorder="1" applyAlignment="1">
      <alignment horizontal="right" vertical="center"/>
    </xf>
    <xf numFmtId="3" fontId="6" fillId="6" borderId="1" xfId="1" applyNumberFormat="1" applyFont="1" applyFill="1" applyBorder="1" applyAlignment="1">
      <alignment horizontal="right" vertical="center"/>
    </xf>
    <xf numFmtId="0" fontId="7" fillId="6" borderId="1" xfId="1" applyFont="1" applyFill="1" applyBorder="1" applyAlignment="1">
      <alignment horizontal="right" vertical="center"/>
    </xf>
    <xf numFmtId="3" fontId="7" fillId="6" borderId="1" xfId="1" applyNumberFormat="1" applyFont="1" applyFill="1" applyBorder="1" applyAlignment="1">
      <alignment horizontal="right" vertical="center"/>
    </xf>
    <xf numFmtId="0" fontId="4" fillId="0" borderId="27" xfId="1" applyFont="1" applyFill="1" applyBorder="1" applyAlignment="1">
      <alignment vertical="center"/>
    </xf>
    <xf numFmtId="0" fontId="4" fillId="0" borderId="31" xfId="1" applyFont="1" applyFill="1" applyBorder="1" applyAlignment="1">
      <alignment vertical="center"/>
    </xf>
    <xf numFmtId="0" fontId="4" fillId="0" borderId="15" xfId="1" applyFont="1" applyFill="1" applyBorder="1" applyAlignment="1">
      <alignment vertical="center"/>
    </xf>
    <xf numFmtId="0" fontId="4" fillId="0" borderId="26" xfId="1" applyFont="1" applyFill="1" applyBorder="1"/>
    <xf numFmtId="3" fontId="7" fillId="0" borderId="26" xfId="1" applyNumberFormat="1" applyFont="1" applyFill="1" applyBorder="1" applyAlignment="1">
      <alignment horizontal="right" vertical="center"/>
    </xf>
    <xf numFmtId="3" fontId="4" fillId="0" borderId="26" xfId="1" applyNumberFormat="1" applyFont="1" applyFill="1" applyBorder="1" applyAlignment="1">
      <alignment horizontal="right" vertical="center"/>
    </xf>
    <xf numFmtId="3" fontId="4" fillId="0" borderId="15" xfId="1" applyNumberFormat="1" applyFont="1" applyFill="1" applyBorder="1" applyAlignment="1">
      <alignment horizontal="right" vertical="center"/>
    </xf>
    <xf numFmtId="0" fontId="4" fillId="0" borderId="22" xfId="1" applyFont="1" applyFill="1" applyBorder="1" applyAlignment="1">
      <alignment vertical="center"/>
    </xf>
    <xf numFmtId="3" fontId="4" fillId="0" borderId="22" xfId="1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center" wrapText="1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textRotation="90" wrapText="1"/>
    </xf>
    <xf numFmtId="0" fontId="4" fillId="4" borderId="3" xfId="1" applyFont="1" applyFill="1" applyBorder="1" applyAlignment="1">
      <alignment horizontal="center" vertical="center" textRotation="90" wrapText="1"/>
    </xf>
    <xf numFmtId="0" fontId="4" fillId="4" borderId="4" xfId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7" fillId="5" borderId="7" xfId="1" applyFont="1" applyFill="1" applyBorder="1" applyAlignment="1">
      <alignment horizontal="center" vertical="center"/>
    </xf>
    <xf numFmtId="0" fontId="7" fillId="5" borderId="8" xfId="1" applyFont="1" applyFill="1" applyBorder="1" applyAlignment="1">
      <alignment horizontal="center" vertical="center"/>
    </xf>
    <xf numFmtId="0" fontId="7" fillId="5" borderId="7" xfId="1" applyFont="1" applyFill="1" applyBorder="1" applyAlignment="1">
      <alignment horizontal="right" vertical="center"/>
    </xf>
    <xf numFmtId="0" fontId="7" fillId="5" borderId="8" xfId="1" applyFont="1" applyFill="1" applyBorder="1" applyAlignment="1">
      <alignment horizontal="right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39" xfId="1" applyFont="1" applyFill="1" applyBorder="1" applyAlignment="1">
      <alignment horizontal="center" vertical="center"/>
    </xf>
    <xf numFmtId="3" fontId="4" fillId="2" borderId="11" xfId="1" applyNumberFormat="1" applyFont="1" applyFill="1" applyBorder="1" applyAlignment="1">
      <alignment horizontal="left" vertical="center" wrapText="1"/>
    </xf>
    <xf numFmtId="3" fontId="4" fillId="2" borderId="12" xfId="1" applyNumberFormat="1" applyFont="1" applyFill="1" applyBorder="1" applyAlignment="1">
      <alignment horizontal="left" vertical="center"/>
    </xf>
    <xf numFmtId="3" fontId="4" fillId="2" borderId="13" xfId="1" applyNumberFormat="1" applyFont="1" applyFill="1" applyBorder="1" applyAlignment="1">
      <alignment horizontal="left" vertical="center"/>
    </xf>
    <xf numFmtId="3" fontId="4" fillId="2" borderId="16" xfId="1" applyNumberFormat="1" applyFont="1" applyFill="1" applyBorder="1" applyAlignment="1">
      <alignment horizontal="left" vertical="center"/>
    </xf>
    <xf numFmtId="3" fontId="4" fillId="2" borderId="0" xfId="1" applyNumberFormat="1" applyFont="1" applyFill="1" applyBorder="1" applyAlignment="1">
      <alignment horizontal="left" vertical="center"/>
    </xf>
    <xf numFmtId="3" fontId="4" fillId="2" borderId="17" xfId="1" applyNumberFormat="1" applyFont="1" applyFill="1" applyBorder="1" applyAlignment="1">
      <alignment horizontal="left" vertical="center"/>
    </xf>
    <xf numFmtId="3" fontId="4" fillId="2" borderId="18" xfId="1" applyNumberFormat="1" applyFont="1" applyFill="1" applyBorder="1" applyAlignment="1">
      <alignment horizontal="left" vertical="center"/>
    </xf>
    <xf numFmtId="3" fontId="4" fillId="2" borderId="19" xfId="1" applyNumberFormat="1" applyFont="1" applyFill="1" applyBorder="1" applyAlignment="1">
      <alignment horizontal="left" vertical="center"/>
    </xf>
    <xf numFmtId="3" fontId="4" fillId="2" borderId="20" xfId="1" applyNumberFormat="1" applyFont="1" applyFill="1" applyBorder="1" applyAlignment="1">
      <alignment horizontal="left" vertical="center"/>
    </xf>
    <xf numFmtId="3" fontId="4" fillId="2" borderId="15" xfId="1" applyNumberFormat="1" applyFont="1" applyFill="1" applyBorder="1" applyAlignment="1">
      <alignment horizontal="center" vertical="center"/>
    </xf>
    <xf numFmtId="3" fontId="4" fillId="2" borderId="22" xfId="1" applyNumberFormat="1" applyFont="1" applyFill="1" applyBorder="1" applyAlignment="1">
      <alignment horizontal="center" vertical="center"/>
    </xf>
    <xf numFmtId="3" fontId="4" fillId="2" borderId="15" xfId="1" applyNumberFormat="1" applyFont="1" applyFill="1" applyBorder="1" applyAlignment="1">
      <alignment horizontal="center" vertical="center" wrapText="1"/>
    </xf>
    <xf numFmtId="3" fontId="4" fillId="2" borderId="22" xfId="1" applyNumberFormat="1" applyFont="1" applyFill="1" applyBorder="1" applyAlignment="1">
      <alignment horizontal="right" vertical="center"/>
    </xf>
    <xf numFmtId="3" fontId="4" fillId="2" borderId="24" xfId="1" applyNumberFormat="1" applyFont="1" applyFill="1" applyBorder="1" applyAlignment="1">
      <alignment horizontal="right" vertical="center"/>
    </xf>
    <xf numFmtId="3" fontId="4" fillId="2" borderId="23" xfId="1" applyNumberFormat="1" applyFont="1" applyFill="1" applyBorder="1" applyAlignment="1">
      <alignment horizontal="center" vertical="center"/>
    </xf>
    <xf numFmtId="3" fontId="4" fillId="2" borderId="25" xfId="1" applyNumberFormat="1" applyFont="1" applyFill="1" applyBorder="1" applyAlignment="1">
      <alignment horizontal="center" vertical="center"/>
    </xf>
    <xf numFmtId="3" fontId="4" fillId="2" borderId="24" xfId="1" applyNumberFormat="1" applyFont="1" applyFill="1" applyBorder="1" applyAlignment="1">
      <alignment horizontal="center" vertical="center"/>
    </xf>
    <xf numFmtId="3" fontId="4" fillId="0" borderId="15" xfId="1" applyNumberFormat="1" applyFont="1" applyFill="1" applyBorder="1" applyAlignment="1">
      <alignment horizontal="right" vertical="center"/>
    </xf>
    <xf numFmtId="3" fontId="4" fillId="0" borderId="22" xfId="1" applyNumberFormat="1" applyFont="1" applyFill="1" applyBorder="1" applyAlignment="1">
      <alignment horizontal="right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2" fillId="6" borderId="4" xfId="1" applyFont="1" applyFill="1" applyBorder="1" applyAlignment="1">
      <alignment horizontal="center" vertical="center"/>
    </xf>
    <xf numFmtId="0" fontId="2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right" vertical="center"/>
    </xf>
    <xf numFmtId="0" fontId="7" fillId="6" borderId="5" xfId="1" applyFont="1" applyFill="1" applyBorder="1" applyAlignment="1">
      <alignment horizontal="right" vertical="center"/>
    </xf>
    <xf numFmtId="0" fontId="4" fillId="0" borderId="0" xfId="1" applyFont="1" applyAlignment="1">
      <alignment horizontal="left"/>
    </xf>
    <xf numFmtId="3" fontId="4" fillId="0" borderId="24" xfId="1" applyNumberFormat="1" applyFont="1" applyFill="1" applyBorder="1" applyAlignment="1">
      <alignment horizontal="right" vertical="center"/>
    </xf>
    <xf numFmtId="3" fontId="4" fillId="0" borderId="37" xfId="1" applyNumberFormat="1" applyFont="1" applyFill="1" applyBorder="1" applyAlignment="1">
      <alignment horizontal="right" vertical="center"/>
    </xf>
    <xf numFmtId="3" fontId="4" fillId="0" borderId="38" xfId="1" applyNumberFormat="1" applyFont="1" applyFill="1" applyBorder="1" applyAlignment="1">
      <alignment horizontal="right" vertical="center"/>
    </xf>
    <xf numFmtId="3" fontId="4" fillId="0" borderId="16" xfId="1" applyNumberFormat="1" applyFont="1" applyFill="1" applyBorder="1" applyAlignment="1">
      <alignment horizontal="right" vertical="center"/>
    </xf>
    <xf numFmtId="3" fontId="4" fillId="0" borderId="32" xfId="1" applyNumberFormat="1" applyFont="1" applyFill="1" applyBorder="1" applyAlignment="1">
      <alignment horizontal="right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3" fontId="4" fillId="0" borderId="28" xfId="1" applyNumberFormat="1" applyFont="1" applyFill="1" applyBorder="1" applyAlignment="1">
      <alignment horizontal="left" vertical="center" wrapText="1"/>
    </xf>
    <xf numFmtId="3" fontId="4" fillId="0" borderId="29" xfId="1" applyNumberFormat="1" applyFont="1" applyFill="1" applyBorder="1" applyAlignment="1">
      <alignment horizontal="left" vertical="center" wrapText="1"/>
    </xf>
    <xf numFmtId="3" fontId="4" fillId="0" borderId="30" xfId="1" applyNumberFormat="1" applyFont="1" applyFill="1" applyBorder="1" applyAlignment="1">
      <alignment horizontal="left" vertical="center" wrapText="1"/>
    </xf>
    <xf numFmtId="3" fontId="4" fillId="0" borderId="16" xfId="1" applyNumberFormat="1" applyFont="1" applyFill="1" applyBorder="1" applyAlignment="1">
      <alignment horizontal="left" vertical="center" wrapText="1"/>
    </xf>
    <xf numFmtId="3" fontId="4" fillId="0" borderId="0" xfId="1" applyNumberFormat="1" applyFont="1" applyFill="1" applyBorder="1" applyAlignment="1">
      <alignment horizontal="left" vertical="center" wrapText="1"/>
    </xf>
    <xf numFmtId="3" fontId="4" fillId="0" borderId="32" xfId="1" applyNumberFormat="1" applyFont="1" applyFill="1" applyBorder="1" applyAlignment="1">
      <alignment horizontal="left" vertical="center" wrapText="1"/>
    </xf>
    <xf numFmtId="3" fontId="4" fillId="0" borderId="33" xfId="1" applyNumberFormat="1" applyFont="1" applyFill="1" applyBorder="1" applyAlignment="1">
      <alignment horizontal="left" vertical="center" wrapText="1"/>
    </xf>
    <xf numFmtId="3" fontId="4" fillId="0" borderId="34" xfId="1" applyNumberFormat="1" applyFont="1" applyFill="1" applyBorder="1" applyAlignment="1">
      <alignment horizontal="left" vertical="center" wrapText="1"/>
    </xf>
    <xf numFmtId="3" fontId="4" fillId="0" borderId="35" xfId="1" applyNumberFormat="1" applyFont="1" applyFill="1" applyBorder="1" applyAlignment="1">
      <alignment horizontal="left" vertical="center" wrapText="1"/>
    </xf>
    <xf numFmtId="3" fontId="4" fillId="0" borderId="18" xfId="1" applyNumberFormat="1" applyFont="1" applyFill="1" applyBorder="1" applyAlignment="1">
      <alignment horizontal="right" vertical="center"/>
    </xf>
    <xf numFmtId="3" fontId="4" fillId="0" borderId="36" xfId="1" applyNumberFormat="1" applyFont="1" applyFill="1" applyBorder="1" applyAlignment="1">
      <alignment horizontal="right" vertical="center"/>
    </xf>
    <xf numFmtId="0" fontId="4" fillId="0" borderId="15" xfId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 wrapText="1"/>
    </xf>
    <xf numFmtId="0" fontId="4" fillId="0" borderId="24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</cellXfs>
  <cellStyles count="2">
    <cellStyle name="Normalny" xfId="0" builtinId="0"/>
    <cellStyle name="Normalny_zal_Szczecin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"/>
  <sheetViews>
    <sheetView tabSelected="1" view="pageLayout" topLeftCell="G1" zoomScaleNormal="100" zoomScaleSheetLayoutView="100" workbookViewId="0">
      <selection sqref="A1:Q1"/>
    </sheetView>
  </sheetViews>
  <sheetFormatPr defaultRowHeight="12.75"/>
  <cols>
    <col min="1" max="1" width="4.85546875" style="1" customWidth="1"/>
    <col min="2" max="2" width="20.85546875" style="1" customWidth="1"/>
    <col min="3" max="7" width="9.140625" style="1"/>
    <col min="8" max="8" width="8.85546875" style="1" customWidth="1"/>
    <col min="9" max="10" width="8.28515625" style="1" customWidth="1"/>
    <col min="11" max="11" width="7.28515625" style="1" customWidth="1"/>
    <col min="12" max="12" width="8" style="1" customWidth="1"/>
    <col min="13" max="13" width="7.7109375" style="1" customWidth="1"/>
    <col min="14" max="14" width="7.140625" style="1" customWidth="1"/>
    <col min="15" max="15" width="9.140625" style="1" hidden="1" customWidth="1"/>
    <col min="16" max="16" width="7.5703125" style="1" customWidth="1"/>
    <col min="17" max="17" width="8.5703125" style="1" customWidth="1"/>
    <col min="18" max="16384" width="9.140625" style="1"/>
  </cols>
  <sheetData>
    <row r="1" spans="1:17" ht="34.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34" t="s">
        <v>1</v>
      </c>
      <c r="B3" s="34" t="s">
        <v>2</v>
      </c>
      <c r="C3" s="35" t="s">
        <v>3</v>
      </c>
      <c r="D3" s="35" t="s">
        <v>4</v>
      </c>
      <c r="E3" s="35" t="s">
        <v>5</v>
      </c>
      <c r="F3" s="34" t="s">
        <v>6</v>
      </c>
      <c r="G3" s="34"/>
      <c r="H3" s="34" t="s">
        <v>7</v>
      </c>
      <c r="I3" s="34"/>
      <c r="J3" s="34"/>
      <c r="K3" s="34"/>
      <c r="L3" s="34"/>
      <c r="M3" s="34"/>
      <c r="N3" s="34"/>
      <c r="O3" s="34"/>
      <c r="P3" s="34"/>
      <c r="Q3" s="34"/>
    </row>
    <row r="4" spans="1:17">
      <c r="A4" s="34"/>
      <c r="B4" s="34"/>
      <c r="C4" s="35"/>
      <c r="D4" s="35"/>
      <c r="E4" s="35"/>
      <c r="F4" s="35" t="s">
        <v>8</v>
      </c>
      <c r="G4" s="35" t="s">
        <v>9</v>
      </c>
      <c r="H4" s="34" t="s">
        <v>33</v>
      </c>
      <c r="I4" s="34"/>
      <c r="J4" s="34"/>
      <c r="K4" s="34"/>
      <c r="L4" s="34"/>
      <c r="M4" s="34"/>
      <c r="N4" s="34"/>
      <c r="O4" s="34"/>
      <c r="P4" s="34"/>
      <c r="Q4" s="34"/>
    </row>
    <row r="5" spans="1:17">
      <c r="A5" s="34"/>
      <c r="B5" s="34"/>
      <c r="C5" s="35"/>
      <c r="D5" s="35"/>
      <c r="E5" s="35"/>
      <c r="F5" s="35"/>
      <c r="G5" s="35"/>
      <c r="H5" s="35" t="s">
        <v>11</v>
      </c>
      <c r="I5" s="34" t="s">
        <v>12</v>
      </c>
      <c r="J5" s="34"/>
      <c r="K5" s="34"/>
      <c r="L5" s="34"/>
      <c r="M5" s="34"/>
      <c r="N5" s="34"/>
      <c r="O5" s="34"/>
      <c r="P5" s="34"/>
      <c r="Q5" s="34"/>
    </row>
    <row r="6" spans="1:17">
      <c r="A6" s="34"/>
      <c r="B6" s="34"/>
      <c r="C6" s="35"/>
      <c r="D6" s="35"/>
      <c r="E6" s="35"/>
      <c r="F6" s="35"/>
      <c r="G6" s="35"/>
      <c r="H6" s="35"/>
      <c r="I6" s="34" t="s">
        <v>13</v>
      </c>
      <c r="J6" s="34"/>
      <c r="K6" s="34"/>
      <c r="L6" s="34"/>
      <c r="M6" s="34" t="s">
        <v>14</v>
      </c>
      <c r="N6" s="34"/>
      <c r="O6" s="34"/>
      <c r="P6" s="34"/>
      <c r="Q6" s="34"/>
    </row>
    <row r="7" spans="1:17">
      <c r="A7" s="34"/>
      <c r="B7" s="34"/>
      <c r="C7" s="35"/>
      <c r="D7" s="35"/>
      <c r="E7" s="35"/>
      <c r="F7" s="35"/>
      <c r="G7" s="35"/>
      <c r="H7" s="35"/>
      <c r="I7" s="36" t="s">
        <v>15</v>
      </c>
      <c r="J7" s="34" t="s">
        <v>16</v>
      </c>
      <c r="K7" s="34"/>
      <c r="L7" s="34"/>
      <c r="M7" s="36" t="s">
        <v>17</v>
      </c>
      <c r="N7" s="35" t="s">
        <v>16</v>
      </c>
      <c r="O7" s="35"/>
      <c r="P7" s="35"/>
      <c r="Q7" s="35"/>
    </row>
    <row r="8" spans="1:17" ht="34.5" customHeight="1">
      <c r="A8" s="34"/>
      <c r="B8" s="34"/>
      <c r="C8" s="35"/>
      <c r="D8" s="35"/>
      <c r="E8" s="35"/>
      <c r="F8" s="35"/>
      <c r="G8" s="35"/>
      <c r="H8" s="35"/>
      <c r="I8" s="37"/>
      <c r="J8" s="16" t="s">
        <v>18</v>
      </c>
      <c r="K8" s="16" t="s">
        <v>19</v>
      </c>
      <c r="L8" s="16" t="s">
        <v>20</v>
      </c>
      <c r="M8" s="37"/>
      <c r="N8" s="38" t="s">
        <v>18</v>
      </c>
      <c r="O8" s="39"/>
      <c r="P8" s="16" t="s">
        <v>19</v>
      </c>
      <c r="Q8" s="16" t="s">
        <v>21</v>
      </c>
    </row>
    <row r="9" spans="1:17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  <c r="K9" s="3">
        <v>11</v>
      </c>
      <c r="L9" s="3">
        <v>12</v>
      </c>
      <c r="M9" s="3">
        <v>13</v>
      </c>
      <c r="N9" s="66">
        <v>14</v>
      </c>
      <c r="O9" s="67"/>
      <c r="P9" s="3">
        <v>15</v>
      </c>
      <c r="Q9" s="3">
        <v>16</v>
      </c>
    </row>
    <row r="10" spans="1:17" ht="13.5" thickBot="1">
      <c r="A10" s="17">
        <v>1</v>
      </c>
      <c r="B10" s="18" t="s">
        <v>22</v>
      </c>
      <c r="C10" s="40" t="s">
        <v>23</v>
      </c>
      <c r="D10" s="41"/>
      <c r="E10" s="19">
        <f>E24</f>
        <v>310000</v>
      </c>
      <c r="F10" s="19">
        <f>F24</f>
        <v>127075</v>
      </c>
      <c r="G10" s="19">
        <f>G24</f>
        <v>182925</v>
      </c>
      <c r="H10" s="19">
        <f>H24</f>
        <v>300000</v>
      </c>
      <c r="I10" s="19">
        <f>I24</f>
        <v>117075</v>
      </c>
      <c r="J10" s="19">
        <v>0</v>
      </c>
      <c r="K10" s="19">
        <v>0</v>
      </c>
      <c r="L10" s="19">
        <f>L24</f>
        <v>117075</v>
      </c>
      <c r="M10" s="19">
        <f>M24</f>
        <v>182925</v>
      </c>
      <c r="N10" s="42">
        <v>0</v>
      </c>
      <c r="O10" s="43"/>
      <c r="P10" s="20">
        <v>0</v>
      </c>
      <c r="Q10" s="19">
        <f>Q24</f>
        <v>182925</v>
      </c>
    </row>
    <row r="11" spans="1:17" ht="13.5" hidden="1" thickBot="1">
      <c r="A11" s="44" t="s">
        <v>24</v>
      </c>
      <c r="B11" s="4" t="s">
        <v>25</v>
      </c>
      <c r="C11" s="47" t="s">
        <v>26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7" ht="13.5" hidden="1" thickBot="1">
      <c r="A12" s="45"/>
      <c r="B12" s="5" t="s">
        <v>27</v>
      </c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7" ht="13.5" hidden="1" thickBot="1">
      <c r="A13" s="45"/>
      <c r="B13" s="5" t="s">
        <v>28</v>
      </c>
      <c r="C13" s="50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2"/>
    </row>
    <row r="14" spans="1:17" ht="13.5" hidden="1" thickBot="1">
      <c r="A14" s="45"/>
      <c r="B14" s="5" t="s">
        <v>29</v>
      </c>
      <c r="C14" s="53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/>
    </row>
    <row r="15" spans="1:17" ht="13.5" hidden="1" thickBot="1">
      <c r="A15" s="45"/>
      <c r="B15" s="5" t="s">
        <v>30</v>
      </c>
      <c r="C15" s="6"/>
      <c r="D15" s="6"/>
      <c r="E15" s="6">
        <v>3052145</v>
      </c>
      <c r="F15" s="6">
        <f>E15-G15</f>
        <v>1175828</v>
      </c>
      <c r="G15" s="6">
        <v>1876317</v>
      </c>
      <c r="H15" s="6">
        <f>H16</f>
        <v>300000</v>
      </c>
      <c r="I15" s="6">
        <f>I16</f>
        <v>115600</v>
      </c>
      <c r="J15" s="6">
        <v>0</v>
      </c>
      <c r="K15" s="6"/>
      <c r="L15" s="6">
        <v>115600</v>
      </c>
      <c r="M15" s="6">
        <f>M16</f>
        <v>184400</v>
      </c>
      <c r="N15" s="6"/>
      <c r="O15" s="6"/>
      <c r="P15" s="6"/>
      <c r="Q15" s="7">
        <f>Q16</f>
        <v>184400</v>
      </c>
    </row>
    <row r="16" spans="1:17" ht="13.5" hidden="1" thickBot="1">
      <c r="A16" s="45"/>
      <c r="B16" s="5" t="s">
        <v>31</v>
      </c>
      <c r="C16" s="56"/>
      <c r="D16" s="58" t="s">
        <v>32</v>
      </c>
      <c r="E16" s="6">
        <v>300000</v>
      </c>
      <c r="F16" s="6">
        <v>115600</v>
      </c>
      <c r="G16" s="6">
        <v>184400</v>
      </c>
      <c r="H16" s="59">
        <v>300000</v>
      </c>
      <c r="I16" s="59">
        <v>115600</v>
      </c>
      <c r="J16" s="59">
        <v>0</v>
      </c>
      <c r="K16" s="57"/>
      <c r="L16" s="59">
        <v>115600</v>
      </c>
      <c r="M16" s="59">
        <f>N16+O16+P16+Q16</f>
        <v>184400</v>
      </c>
      <c r="N16" s="57"/>
      <c r="O16" s="57"/>
      <c r="P16" s="57"/>
      <c r="Q16" s="61">
        <v>184400</v>
      </c>
    </row>
    <row r="17" spans="1:22" ht="13.5" hidden="1" thickBot="1">
      <c r="A17" s="45"/>
      <c r="B17" s="5" t="s">
        <v>10</v>
      </c>
      <c r="C17" s="56"/>
      <c r="D17" s="56"/>
      <c r="E17" s="6">
        <f>E15-E16</f>
        <v>2752145</v>
      </c>
      <c r="F17" s="6">
        <f>F15-F16</f>
        <v>1060228</v>
      </c>
      <c r="G17" s="6">
        <f>G15-G16</f>
        <v>1691917</v>
      </c>
      <c r="H17" s="60"/>
      <c r="I17" s="60"/>
      <c r="J17" s="60"/>
      <c r="K17" s="63"/>
      <c r="L17" s="60"/>
      <c r="M17" s="60"/>
      <c r="N17" s="63"/>
      <c r="O17" s="63"/>
      <c r="P17" s="63"/>
      <c r="Q17" s="62"/>
    </row>
    <row r="18" spans="1:22" ht="13.5" hidden="1" thickBot="1">
      <c r="A18" s="45"/>
      <c r="B18" s="5" t="s">
        <v>33</v>
      </c>
      <c r="C18" s="56"/>
      <c r="D18" s="56"/>
      <c r="E18" s="6"/>
      <c r="F18" s="6"/>
      <c r="G18" s="6"/>
      <c r="H18" s="60"/>
      <c r="I18" s="60"/>
      <c r="J18" s="60"/>
      <c r="K18" s="63"/>
      <c r="L18" s="60"/>
      <c r="M18" s="60"/>
      <c r="N18" s="63"/>
      <c r="O18" s="63"/>
      <c r="P18" s="63"/>
      <c r="Q18" s="62"/>
    </row>
    <row r="19" spans="1:22" ht="13.5" hidden="1" thickBot="1">
      <c r="A19" s="46"/>
      <c r="B19" s="14" t="s">
        <v>34</v>
      </c>
      <c r="C19" s="57"/>
      <c r="D19" s="57"/>
      <c r="E19" s="15"/>
      <c r="F19" s="15"/>
      <c r="G19" s="15"/>
      <c r="H19" s="60"/>
      <c r="I19" s="60"/>
      <c r="J19" s="60"/>
      <c r="K19" s="63"/>
      <c r="L19" s="60"/>
      <c r="M19" s="60"/>
      <c r="N19" s="63"/>
      <c r="O19" s="63"/>
      <c r="P19" s="63"/>
      <c r="Q19" s="62"/>
    </row>
    <row r="20" spans="1:22">
      <c r="A20" s="80" t="s">
        <v>24</v>
      </c>
      <c r="B20" s="24" t="s">
        <v>25</v>
      </c>
      <c r="C20" s="82" t="s">
        <v>46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4"/>
    </row>
    <row r="21" spans="1:22">
      <c r="A21" s="80"/>
      <c r="B21" s="25" t="s">
        <v>27</v>
      </c>
      <c r="C21" s="85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22">
      <c r="A22" s="80"/>
      <c r="B22" s="25" t="s">
        <v>28</v>
      </c>
      <c r="C22" s="85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7"/>
    </row>
    <row r="23" spans="1:22" ht="17.25" customHeight="1">
      <c r="A23" s="80"/>
      <c r="B23" s="25" t="s">
        <v>29</v>
      </c>
      <c r="C23" s="88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90"/>
    </row>
    <row r="24" spans="1:22">
      <c r="A24" s="80"/>
      <c r="B24" s="26" t="s">
        <v>30</v>
      </c>
      <c r="C24" s="27"/>
      <c r="D24" s="27"/>
      <c r="E24" s="28">
        <v>310000</v>
      </c>
      <c r="F24" s="28">
        <v>127075</v>
      </c>
      <c r="G24" s="28">
        <v>182925</v>
      </c>
      <c r="H24" s="28">
        <f>H25</f>
        <v>300000</v>
      </c>
      <c r="I24" s="28">
        <f>I25</f>
        <v>117075</v>
      </c>
      <c r="J24" s="28">
        <f>J25</f>
        <v>0</v>
      </c>
      <c r="K24" s="28">
        <f t="shared" ref="K24:M24" si="0">K25</f>
        <v>0</v>
      </c>
      <c r="L24" s="28">
        <f t="shared" si="0"/>
        <v>117075</v>
      </c>
      <c r="M24" s="28">
        <f t="shared" si="0"/>
        <v>182925</v>
      </c>
      <c r="N24" s="91">
        <v>0</v>
      </c>
      <c r="O24" s="92"/>
      <c r="P24" s="29">
        <v>0</v>
      </c>
      <c r="Q24" s="29">
        <v>182925</v>
      </c>
    </row>
    <row r="25" spans="1:22">
      <c r="A25" s="80"/>
      <c r="B25" s="26" t="s">
        <v>42</v>
      </c>
      <c r="C25" s="93"/>
      <c r="D25" s="95" t="s">
        <v>41</v>
      </c>
      <c r="E25" s="30"/>
      <c r="F25" s="30">
        <v>117075</v>
      </c>
      <c r="G25" s="30">
        <v>182925</v>
      </c>
      <c r="H25" s="64">
        <v>300000</v>
      </c>
      <c r="I25" s="64">
        <v>117075</v>
      </c>
      <c r="J25" s="64">
        <v>0</v>
      </c>
      <c r="K25" s="64"/>
      <c r="L25" s="65">
        <v>117075</v>
      </c>
      <c r="M25" s="64">
        <v>182925</v>
      </c>
      <c r="N25" s="76"/>
      <c r="O25" s="77"/>
      <c r="P25" s="64"/>
      <c r="Q25" s="64">
        <v>182925</v>
      </c>
    </row>
    <row r="26" spans="1:22">
      <c r="A26" s="80"/>
      <c r="B26" s="26" t="s">
        <v>43</v>
      </c>
      <c r="C26" s="93"/>
      <c r="D26" s="96"/>
      <c r="E26" s="30"/>
      <c r="F26" s="30">
        <v>0</v>
      </c>
      <c r="G26" s="30">
        <v>0</v>
      </c>
      <c r="H26" s="64"/>
      <c r="I26" s="64"/>
      <c r="J26" s="64"/>
      <c r="K26" s="64"/>
      <c r="L26" s="75"/>
      <c r="M26" s="64"/>
      <c r="N26" s="78"/>
      <c r="O26" s="79"/>
      <c r="P26" s="64"/>
      <c r="Q26" s="64"/>
      <c r="S26" s="8"/>
    </row>
    <row r="27" spans="1:22">
      <c r="A27" s="80"/>
      <c r="B27" s="26" t="s">
        <v>44</v>
      </c>
      <c r="C27" s="93"/>
      <c r="D27" s="96"/>
      <c r="E27" s="30"/>
      <c r="F27" s="30"/>
      <c r="G27" s="30"/>
      <c r="H27" s="64"/>
      <c r="I27" s="64"/>
      <c r="J27" s="64"/>
      <c r="K27" s="64"/>
      <c r="L27" s="75"/>
      <c r="M27" s="64"/>
      <c r="N27" s="78"/>
      <c r="O27" s="79"/>
      <c r="P27" s="64"/>
      <c r="Q27" s="64"/>
      <c r="V27" s="1" t="s">
        <v>36</v>
      </c>
    </row>
    <row r="28" spans="1:22" s="13" customFormat="1">
      <c r="A28" s="81"/>
      <c r="B28" s="31" t="s">
        <v>45</v>
      </c>
      <c r="C28" s="94"/>
      <c r="D28" s="97"/>
      <c r="E28" s="32"/>
      <c r="F28" s="32"/>
      <c r="G28" s="32"/>
      <c r="H28" s="65"/>
      <c r="I28" s="65"/>
      <c r="J28" s="65"/>
      <c r="K28" s="65"/>
      <c r="L28" s="75"/>
      <c r="M28" s="65"/>
      <c r="N28" s="78"/>
      <c r="O28" s="79"/>
      <c r="P28" s="65"/>
      <c r="Q28" s="65"/>
    </row>
    <row r="29" spans="1:22" s="13" customFormat="1">
      <c r="A29" s="9">
        <v>2</v>
      </c>
      <c r="B29" s="10" t="s">
        <v>35</v>
      </c>
      <c r="C29" s="11"/>
      <c r="D29" s="11"/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</row>
    <row r="30" spans="1:22" ht="25.5" customHeight="1">
      <c r="A30" s="68" t="s">
        <v>37</v>
      </c>
      <c r="B30" s="69"/>
      <c r="C30" s="70" t="s">
        <v>23</v>
      </c>
      <c r="D30" s="71"/>
      <c r="E30" s="21">
        <f>E24</f>
        <v>310000</v>
      </c>
      <c r="F30" s="21">
        <f>F24</f>
        <v>127075</v>
      </c>
      <c r="G30" s="21">
        <f>G24</f>
        <v>182925</v>
      </c>
      <c r="H30" s="21">
        <f>H24</f>
        <v>300000</v>
      </c>
      <c r="I30" s="21">
        <f>I24</f>
        <v>117075</v>
      </c>
      <c r="J30" s="21">
        <f t="shared" ref="J30" si="1">J10</f>
        <v>0</v>
      </c>
      <c r="K30" s="22">
        <v>0</v>
      </c>
      <c r="L30" s="23">
        <f>L24</f>
        <v>117075</v>
      </c>
      <c r="M30" s="23">
        <f>M24</f>
        <v>182925</v>
      </c>
      <c r="N30" s="72">
        <v>0</v>
      </c>
      <c r="O30" s="73"/>
      <c r="P30" s="22">
        <v>0</v>
      </c>
      <c r="Q30" s="23">
        <f>Q24</f>
        <v>182925</v>
      </c>
    </row>
    <row r="31" spans="1:22">
      <c r="A31" s="74" t="s">
        <v>38</v>
      </c>
      <c r="B31" s="74"/>
      <c r="C31" s="74"/>
      <c r="D31" s="74"/>
      <c r="E31" s="74"/>
      <c r="F31" s="74"/>
      <c r="G31" s="74"/>
      <c r="H31" s="74"/>
      <c r="I31" s="74"/>
      <c r="J31" s="74"/>
      <c r="K31" s="2"/>
      <c r="L31" s="2"/>
      <c r="M31" s="2"/>
      <c r="N31" s="2"/>
      <c r="O31" s="2"/>
      <c r="P31" s="2"/>
      <c r="Q31" s="2"/>
    </row>
    <row r="32" spans="1:22">
      <c r="A32" s="2" t="s">
        <v>39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>
      <c r="A33" s="2" t="s">
        <v>40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</sheetData>
  <mergeCells count="55">
    <mergeCell ref="A30:B30"/>
    <mergeCell ref="C30:D30"/>
    <mergeCell ref="N30:O30"/>
    <mergeCell ref="A31:J31"/>
    <mergeCell ref="K25:K28"/>
    <mergeCell ref="L25:L28"/>
    <mergeCell ref="M25:M28"/>
    <mergeCell ref="N25:O28"/>
    <mergeCell ref="A20:A28"/>
    <mergeCell ref="C20:Q23"/>
    <mergeCell ref="N24:O24"/>
    <mergeCell ref="C25:C28"/>
    <mergeCell ref="D25:D28"/>
    <mergeCell ref="H25:H28"/>
    <mergeCell ref="I25:I28"/>
    <mergeCell ref="J25:J28"/>
    <mergeCell ref="P25:P28"/>
    <mergeCell ref="Q25:Q28"/>
    <mergeCell ref="O16:O19"/>
    <mergeCell ref="P16:P19"/>
    <mergeCell ref="N9:O9"/>
    <mergeCell ref="A11:A19"/>
    <mergeCell ref="C11:Q14"/>
    <mergeCell ref="C16:C19"/>
    <mergeCell ref="D16:D19"/>
    <mergeCell ref="H16:H19"/>
    <mergeCell ref="I16:I19"/>
    <mergeCell ref="J16:J19"/>
    <mergeCell ref="Q16:Q19"/>
    <mergeCell ref="K16:K19"/>
    <mergeCell ref="L16:L19"/>
    <mergeCell ref="M16:M19"/>
    <mergeCell ref="N16:N19"/>
    <mergeCell ref="J7:L7"/>
    <mergeCell ref="M7:M8"/>
    <mergeCell ref="N7:Q7"/>
    <mergeCell ref="N8:O8"/>
    <mergeCell ref="C10:D10"/>
    <mergeCell ref="N10:O10"/>
    <mergeCell ref="A1:Q1"/>
    <mergeCell ref="A3:A8"/>
    <mergeCell ref="B3:B8"/>
    <mergeCell ref="C3:C8"/>
    <mergeCell ref="D3:D8"/>
    <mergeCell ref="E3:E8"/>
    <mergeCell ref="F3:G3"/>
    <mergeCell ref="H3:Q3"/>
    <mergeCell ref="F4:F8"/>
    <mergeCell ref="G4:G8"/>
    <mergeCell ref="H4:Q4"/>
    <mergeCell ref="H5:H8"/>
    <mergeCell ref="I5:Q5"/>
    <mergeCell ref="I6:L6"/>
    <mergeCell ref="M6:Q6"/>
    <mergeCell ref="I7:I8"/>
  </mergeCells>
  <pageMargins left="0.7" right="0.7" top="0.75" bottom="0.375" header="0.3" footer="0.3"/>
  <pageSetup paperSize="9" scale="89" orientation="landscape" r:id="rId1"/>
  <headerFooter>
    <oddHeader xml:space="preserve">&amp;RZałącznik Nr 4 do uchwały Rady Gminy Miłki Nr XIV/60/2011  z dnia 28.XII.2011r.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4</vt:lpstr>
      <vt:lpstr>'4'!Obszar_wydruku</vt:lpstr>
    </vt:vector>
  </TitlesOfParts>
  <Company>UG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Bojarski</dc:creator>
  <cp:lastModifiedBy>skarbnik</cp:lastModifiedBy>
  <cp:lastPrinted>2011-12-28T09:05:53Z</cp:lastPrinted>
  <dcterms:created xsi:type="dcterms:W3CDTF">2010-10-26T09:24:13Z</dcterms:created>
  <dcterms:modified xsi:type="dcterms:W3CDTF">2011-12-28T09:06:03Z</dcterms:modified>
</cp:coreProperties>
</file>